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18D1109A-BD1B-48C4-A57C-E8C9F924FB8E}"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1" l="1"/>
  <c r="F10" i="1" l="1"/>
  <c r="Q10" i="1" l="1"/>
</calcChain>
</file>

<file path=xl/sharedStrings.xml><?xml version="1.0" encoding="utf-8"?>
<sst xmlns="http://schemas.openxmlformats.org/spreadsheetml/2006/main" count="210" uniqueCount="134">
  <si>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</si>
  <si>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</si>
  <si>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</si>
  <si>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</si>
  <si>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</si>
  <si>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</si>
  <si>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</si>
  <si>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</si>
  <si>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</si>
  <si>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</si>
  <si>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</si>
  <si>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</si>
  <si>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</si>
  <si>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</si>
  <si>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</si>
  <si>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</si>
  <si>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</si>
  <si>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</si>
  <si>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</si>
  <si>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</si>
  <si>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</si>
  <si>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</si>
  <si>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</si>
  <si>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</si>
  <si>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</si>
  <si>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</si>
  <si>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</si>
  <si>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</si>
  <si>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</si>
  <si>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</si>
  <si>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</si>
  <si>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</si>
  <si>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</si>
  <si>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</si>
  <si>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</si>
  <si>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</si>
  <si>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</si>
  <si>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</si>
  <si>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</si>
  <si>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</si>
  <si>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Yes</t>
  </si>
  <si>
    <t>Lost Contract</t>
  </si>
  <si>
    <t>Nordstrom Credit, Inc.</t>
  </si>
  <si>
    <t>Multiple Remote IL Locations</t>
  </si>
  <si>
    <t>Multiple</t>
  </si>
  <si>
    <t>Laura Duve</t>
  </si>
  <si>
    <t>206-303-4065</t>
  </si>
  <si>
    <t>Finance and Insurance</t>
  </si>
  <si>
    <t>Restructuring</t>
  </si>
  <si>
    <t>Will</t>
  </si>
  <si>
    <t>Sold Business</t>
  </si>
  <si>
    <t>Compass Group</t>
  </si>
  <si>
    <t>Bethany Winn</t>
  </si>
  <si>
    <t>210-326-0124</t>
  </si>
  <si>
    <t>Food Service Contractor</t>
  </si>
  <si>
    <t>7, 5</t>
  </si>
  <si>
    <t>Claires Stores, Inc.</t>
  </si>
  <si>
    <t>2400 W. Central Rd.</t>
  </si>
  <si>
    <t>Hoffman Estates, IL 60192</t>
  </si>
  <si>
    <t>Brendan McKeough</t>
  </si>
  <si>
    <t>847-765-4319</t>
  </si>
  <si>
    <t>Management of Companies and Enterprises</t>
  </si>
  <si>
    <t>Financial</t>
  </si>
  <si>
    <t>Woodstock Christian Life Services</t>
  </si>
  <si>
    <t>Hearthstone Communities</t>
  </si>
  <si>
    <t>920 and 928 N. Seminary Ave.</t>
  </si>
  <si>
    <t>Woodstock, IL 60098</t>
  </si>
  <si>
    <t>Cynthia Palao Suarez</t>
  </si>
  <si>
    <t>815-338-1749</t>
  </si>
  <si>
    <t>Nursing Care Facility</t>
  </si>
  <si>
    <t>McHenry</t>
  </si>
  <si>
    <t>Capital One Financial</t>
  </si>
  <si>
    <t>2500 Lake Cook Road</t>
  </si>
  <si>
    <t>Riverwoods, IL 60015</t>
  </si>
  <si>
    <t>Steve Braskamp</t>
  </si>
  <si>
    <t>817-300-7484</t>
  </si>
  <si>
    <t>Finance and Insurance - Sales Financing</t>
  </si>
  <si>
    <t>Oct - 193                       May 2026 - 22</t>
  </si>
  <si>
    <t>Financial                   Restructure</t>
  </si>
  <si>
    <t>Lake</t>
  </si>
  <si>
    <t>United Maintenance Company, Inc.</t>
  </si>
  <si>
    <t>1550 S. Indiana Ave.          Suite 300</t>
  </si>
  <si>
    <t>Chicago, IL 60605</t>
  </si>
  <si>
    <t>Miguel Perez</t>
  </si>
  <si>
    <t>312-922-8558</t>
  </si>
  <si>
    <t>Janitorial Services</t>
  </si>
  <si>
    <t>Zeco Systems, Inc.</t>
  </si>
  <si>
    <t>767 S. Alameda St., Suite 200</t>
  </si>
  <si>
    <t>Los Angeles, CA 90021</t>
  </si>
  <si>
    <t>Denise Guerra</t>
  </si>
  <si>
    <t>424-424-0405</t>
  </si>
  <si>
    <t>Out of State</t>
  </si>
  <si>
    <t>Multi-state</t>
  </si>
  <si>
    <t>Professional and Technical Services</t>
  </si>
  <si>
    <t>Oct - 4                          Dec - 2</t>
  </si>
  <si>
    <t>Change in Business Needs</t>
  </si>
  <si>
    <t>Block, Inc.</t>
  </si>
  <si>
    <t>No IL office</t>
  </si>
  <si>
    <t>Statewide event</t>
  </si>
  <si>
    <t>Kimberly Soto</t>
  </si>
  <si>
    <t>Company will lay off an additional 5 workers effective 10/13/25</t>
  </si>
  <si>
    <t>Workforce Reduction</t>
  </si>
  <si>
    <t>522320</t>
  </si>
  <si>
    <t>IG Design Group Americas, Inc.</t>
  </si>
  <si>
    <t>21350 SW Frontage Rd</t>
  </si>
  <si>
    <t>Shorewood, IL 60404</t>
  </si>
  <si>
    <t>Jamie Rongone</t>
  </si>
  <si>
    <t>570-752-5934</t>
  </si>
  <si>
    <t>Manufacturing - Paper Bag and Coated and Treated Paper</t>
  </si>
  <si>
    <t>Company extended the layoff date for most of the affected workers</t>
  </si>
  <si>
    <t>Company will lay off an additional 3 workers effective 11/15/25</t>
  </si>
  <si>
    <t>Total Facility Maintenance, Inc.</t>
  </si>
  <si>
    <t>615 Wheat Lane, Suite C</t>
  </si>
  <si>
    <t>Wood Dale, IL 60191</t>
  </si>
  <si>
    <t>Alana Williams</t>
  </si>
  <si>
    <t>630-766-8635</t>
  </si>
  <si>
    <t>Company will lay off an additional 141 workers effective 9/30/25</t>
  </si>
  <si>
    <t>DuPage</t>
  </si>
  <si>
    <t>561720</t>
  </si>
  <si>
    <t>Cook - 2                   Kane - 1</t>
  </si>
  <si>
    <t>Diverse Facility Solutions</t>
  </si>
  <si>
    <t>12838 S. Cicero Ave.</t>
  </si>
  <si>
    <t>Alsip, IL 60803</t>
  </si>
  <si>
    <t>Kymberli Rand</t>
  </si>
  <si>
    <t>773-582-1022</t>
  </si>
  <si>
    <t>TouchPoint Support Services at St. Mary &amp; Elizabeth Hospital</t>
  </si>
  <si>
    <t>2233 W. Division St.</t>
  </si>
  <si>
    <t>Chicago, IL 60622</t>
  </si>
  <si>
    <t>Company will lay off an additional 82 workers effective 10/31/25</t>
  </si>
  <si>
    <t>722310</t>
  </si>
  <si>
    <t>TouchPoint Support Services at Resurrection Hospital</t>
  </si>
  <si>
    <t>7435 W. Talcott Ave.</t>
  </si>
  <si>
    <t>Chicago, IL 60631</t>
  </si>
  <si>
    <t>Company will lay off an additional 83 workers effective 10/31/25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</si>
</sst>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9" totalsRowShown="0" headerRowDxfId="47" dataDxfId="45" headerRowBorderDxfId="46" tableBorderDxfId="44">
  <autoFilter ref="A1:U9" xr:uid="{00000000-0009-0000-0100-000002000000}">
    <filterColumn colId="0">
      <customFilters>
        <customFilter operator="notEqual" val=" "/>
      </customFilters>
    </filterColumn>
  </autoFilter>
  <sortState xmlns:xlrd2="http://schemas.microsoft.com/office/spreadsheetml/2017/richdata2" ref="A2:U7">
    <sortCondition ref="A1:A9"/>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3:T19" totalsRowShown="0" headerRowDxfId="22" headerRowBorderDxfId="21" tableBorderDxfId="20">
  <autoFilter ref="A13:T19" xr:uid="{DC4523E5-4CB7-462C-A197-5CC21A6A80F6}"/>
  <sortState xmlns:xlrd2="http://schemas.microsoft.com/office/spreadsheetml/2017/richdata2" ref="A14:T19">
    <sortCondition ref="A13:A19"/>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6"/>
  <sheetViews>
    <sheetView showGridLines="0" tabSelected="1" zoomScaleNormal="100" workbookViewId="0"/>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71</v>
      </c>
      <c r="B2" s="29"/>
      <c r="C2" s="29" t="s">
        <v>72</v>
      </c>
      <c r="D2" s="29" t="s">
        <v>73</v>
      </c>
      <c r="E2" s="29" t="s">
        <v>74</v>
      </c>
      <c r="F2" s="29" t="s">
        <v>75</v>
      </c>
      <c r="G2" s="29" t="s">
        <v>33</v>
      </c>
      <c r="H2" s="29" t="s">
        <v>33</v>
      </c>
      <c r="I2" s="29">
        <v>1</v>
      </c>
      <c r="J2" s="29" t="s">
        <v>36</v>
      </c>
      <c r="K2" s="29" t="s">
        <v>76</v>
      </c>
      <c r="L2" s="29" t="s">
        <v>38</v>
      </c>
      <c r="M2" s="30">
        <v>45884</v>
      </c>
      <c r="N2" s="30">
        <v>45947</v>
      </c>
      <c r="O2" s="30">
        <v>46143</v>
      </c>
      <c r="P2" s="32" t="s">
        <v>77</v>
      </c>
      <c r="Q2" s="29">
        <v>215</v>
      </c>
      <c r="R2" s="29" t="s">
        <v>35</v>
      </c>
      <c r="S2" s="29" t="s">
        <v>78</v>
      </c>
      <c r="T2" s="31" t="s">
        <v>79</v>
      </c>
      <c r="U2" s="26">
        <v>522220</v>
      </c>
      <c r="V2" s="27"/>
    </row>
    <row r="3" spans="1:22" s="22" customFormat="1" ht="36" customHeight="1" x14ac:dyDescent="0.3">
      <c r="A3" s="28" t="s">
        <v>56</v>
      </c>
      <c r="B3" s="29"/>
      <c r="C3" s="29" t="s">
        <v>57</v>
      </c>
      <c r="D3" s="29" t="s">
        <v>58</v>
      </c>
      <c r="E3" s="29" t="s">
        <v>59</v>
      </c>
      <c r="F3" s="29" t="s">
        <v>60</v>
      </c>
      <c r="G3" s="29" t="s">
        <v>33</v>
      </c>
      <c r="H3" s="29" t="s">
        <v>33</v>
      </c>
      <c r="I3" s="29">
        <v>7</v>
      </c>
      <c r="J3" s="29" t="s">
        <v>36</v>
      </c>
      <c r="K3" s="29" t="s">
        <v>61</v>
      </c>
      <c r="L3" s="29" t="s">
        <v>38</v>
      </c>
      <c r="M3" s="30">
        <v>45874</v>
      </c>
      <c r="N3" s="30">
        <v>45873</v>
      </c>
      <c r="O3" s="30"/>
      <c r="P3" s="32"/>
      <c r="Q3" s="29">
        <v>46</v>
      </c>
      <c r="R3" s="29" t="s">
        <v>35</v>
      </c>
      <c r="S3" s="29" t="s">
        <v>62</v>
      </c>
      <c r="T3" s="31" t="s">
        <v>37</v>
      </c>
      <c r="U3" s="26">
        <v>551114</v>
      </c>
      <c r="V3" s="27"/>
    </row>
    <row r="4" spans="1:22" s="22" customFormat="1" ht="36" customHeight="1" x14ac:dyDescent="0.3">
      <c r="A4" s="28" t="s">
        <v>120</v>
      </c>
      <c r="B4" s="29"/>
      <c r="C4" s="29" t="s">
        <v>121</v>
      </c>
      <c r="D4" s="29" t="s">
        <v>122</v>
      </c>
      <c r="E4" s="29" t="s">
        <v>123</v>
      </c>
      <c r="F4" s="29" t="s">
        <v>124</v>
      </c>
      <c r="G4" s="29" t="s">
        <v>40</v>
      </c>
      <c r="H4" s="29" t="s">
        <v>33</v>
      </c>
      <c r="I4" s="29">
        <v>7</v>
      </c>
      <c r="J4" s="29" t="s">
        <v>36</v>
      </c>
      <c r="K4" s="29" t="s">
        <v>93</v>
      </c>
      <c r="L4" s="29" t="s">
        <v>38</v>
      </c>
      <c r="M4" s="30">
        <v>45894</v>
      </c>
      <c r="N4" s="30">
        <v>45930</v>
      </c>
      <c r="O4" s="30">
        <v>45930</v>
      </c>
      <c r="P4" s="32"/>
      <c r="Q4" s="29">
        <v>276</v>
      </c>
      <c r="R4" s="29" t="s">
        <v>35</v>
      </c>
      <c r="S4" s="29" t="s">
        <v>41</v>
      </c>
      <c r="T4" s="31" t="s">
        <v>37</v>
      </c>
      <c r="U4" s="26">
        <v>541611</v>
      </c>
      <c r="V4" s="27"/>
    </row>
    <row r="5" spans="1:22" s="22" customFormat="1" ht="36" customHeight="1" x14ac:dyDescent="0.3">
      <c r="A5" s="28" t="s">
        <v>80</v>
      </c>
      <c r="B5" s="29"/>
      <c r="C5" s="29" t="s">
        <v>81</v>
      </c>
      <c r="D5" s="29" t="s">
        <v>82</v>
      </c>
      <c r="E5" s="29" t="s">
        <v>83</v>
      </c>
      <c r="F5" s="29" t="s">
        <v>84</v>
      </c>
      <c r="G5" s="29" t="s">
        <v>40</v>
      </c>
      <c r="H5" s="29" t="s">
        <v>33</v>
      </c>
      <c r="I5" s="29">
        <v>7</v>
      </c>
      <c r="J5" s="29" t="s">
        <v>36</v>
      </c>
      <c r="K5" s="29" t="s">
        <v>85</v>
      </c>
      <c r="L5" s="29" t="s">
        <v>38</v>
      </c>
      <c r="M5" s="30">
        <v>45881</v>
      </c>
      <c r="N5" s="30">
        <v>45930</v>
      </c>
      <c r="O5" s="30">
        <v>45930</v>
      </c>
      <c r="P5" s="32"/>
      <c r="Q5" s="29">
        <v>91</v>
      </c>
      <c r="R5" s="29" t="s">
        <v>35</v>
      </c>
      <c r="S5" s="29" t="s">
        <v>41</v>
      </c>
      <c r="T5" s="31" t="s">
        <v>37</v>
      </c>
      <c r="U5" s="26">
        <v>561720</v>
      </c>
      <c r="V5" s="27"/>
    </row>
    <row r="6" spans="1:22" s="22" customFormat="1" ht="36" customHeight="1" x14ac:dyDescent="0.3">
      <c r="A6" s="28" t="s">
        <v>63</v>
      </c>
      <c r="B6" s="29" t="s">
        <v>64</v>
      </c>
      <c r="C6" s="29" t="s">
        <v>65</v>
      </c>
      <c r="D6" s="29" t="s">
        <v>66</v>
      </c>
      <c r="E6" s="29" t="s">
        <v>67</v>
      </c>
      <c r="F6" s="29" t="s">
        <v>68</v>
      </c>
      <c r="G6" s="29" t="s">
        <v>33</v>
      </c>
      <c r="H6" s="29" t="s">
        <v>33</v>
      </c>
      <c r="I6" s="29">
        <v>2</v>
      </c>
      <c r="J6" s="29" t="s">
        <v>36</v>
      </c>
      <c r="K6" s="29" t="s">
        <v>69</v>
      </c>
      <c r="L6" s="29" t="s">
        <v>34</v>
      </c>
      <c r="M6" s="30">
        <v>45874</v>
      </c>
      <c r="N6" s="30">
        <v>45930</v>
      </c>
      <c r="O6" s="30"/>
      <c r="P6" s="32"/>
      <c r="Q6" s="29">
        <v>117</v>
      </c>
      <c r="R6" s="29" t="s">
        <v>35</v>
      </c>
      <c r="S6" s="29" t="s">
        <v>62</v>
      </c>
      <c r="T6" s="31" t="s">
        <v>70</v>
      </c>
      <c r="U6" s="26">
        <v>623110</v>
      </c>
      <c r="V6" s="27"/>
    </row>
    <row r="7" spans="1:22" s="22" customFormat="1" ht="36" customHeight="1" x14ac:dyDescent="0.3">
      <c r="A7" s="28" t="s">
        <v>86</v>
      </c>
      <c r="B7" s="29"/>
      <c r="C7" s="29" t="s">
        <v>87</v>
      </c>
      <c r="D7" s="29" t="s">
        <v>88</v>
      </c>
      <c r="E7" s="29" t="s">
        <v>89</v>
      </c>
      <c r="F7" s="29" t="s">
        <v>90</v>
      </c>
      <c r="G7" s="29" t="s">
        <v>33</v>
      </c>
      <c r="H7" s="29" t="s">
        <v>33</v>
      </c>
      <c r="I7" s="29" t="s">
        <v>91</v>
      </c>
      <c r="J7" s="29" t="s">
        <v>92</v>
      </c>
      <c r="K7" s="29" t="s">
        <v>93</v>
      </c>
      <c r="L7" s="29" t="s">
        <v>38</v>
      </c>
      <c r="M7" s="30">
        <v>45887</v>
      </c>
      <c r="N7" s="30">
        <v>45961</v>
      </c>
      <c r="O7" s="30">
        <v>46022</v>
      </c>
      <c r="P7" s="32" t="s">
        <v>94</v>
      </c>
      <c r="Q7" s="29">
        <v>6</v>
      </c>
      <c r="R7" s="29" t="s">
        <v>35</v>
      </c>
      <c r="S7" s="29" t="s">
        <v>95</v>
      </c>
      <c r="T7" s="31" t="s">
        <v>44</v>
      </c>
      <c r="U7" s="26">
        <v>541690</v>
      </c>
      <c r="V7" s="27"/>
    </row>
    <row r="8" spans="1:22" ht="36" hidden="1" customHeight="1" x14ac:dyDescent="0.3">
      <c r="A8" s="2"/>
      <c r="B8" s="3"/>
      <c r="C8" s="3" t="s">
        <v>29</v>
      </c>
      <c r="D8" s="3"/>
      <c r="E8" s="3"/>
      <c r="F8" s="3"/>
      <c r="G8" s="3"/>
      <c r="H8" s="3"/>
      <c r="I8" s="3"/>
      <c r="J8" s="3"/>
      <c r="K8" s="3"/>
      <c r="L8" s="3"/>
      <c r="M8" s="5"/>
      <c r="N8" s="4"/>
      <c r="O8" s="5"/>
      <c r="P8" s="17"/>
      <c r="Q8" s="14"/>
      <c r="R8" s="3"/>
      <c r="S8" s="3"/>
      <c r="T8" s="6"/>
    </row>
    <row r="9" spans="1:22" ht="0.75" hidden="1" customHeight="1" x14ac:dyDescent="0.3">
      <c r="A9" s="2"/>
      <c r="B9" s="3"/>
      <c r="C9" s="3"/>
      <c r="D9" s="3"/>
      <c r="E9" s="3"/>
      <c r="F9" s="3"/>
      <c r="G9" s="3"/>
      <c r="H9" s="3"/>
      <c r="I9" s="3"/>
      <c r="J9" s="3"/>
      <c r="K9" s="3"/>
      <c r="L9" s="3"/>
      <c r="M9" s="5"/>
      <c r="N9" s="4"/>
      <c r="O9" s="5"/>
      <c r="P9" s="17"/>
      <c r="Q9" s="14"/>
      <c r="R9" s="3"/>
      <c r="S9" s="3"/>
      <c r="T9" s="6"/>
    </row>
    <row r="10" spans="1:22" ht="31.5" customHeight="1" x14ac:dyDescent="0.3">
      <c r="A10" s="7"/>
      <c r="B10" s="7"/>
      <c r="C10" s="7"/>
      <c r="D10" s="7"/>
      <c r="E10" s="24" t="s">
        <v>16</v>
      </c>
      <c r="F10" s="24">
        <f>COUNTA(F2:F9)</f>
        <v>6</v>
      </c>
      <c r="G10" s="21"/>
      <c r="H10" s="7"/>
      <c r="I10" s="7"/>
      <c r="J10" s="7"/>
      <c r="K10" s="7"/>
      <c r="L10" s="7"/>
      <c r="M10" s="7"/>
      <c r="N10" s="9"/>
      <c r="O10" s="25"/>
      <c r="P10" s="24" t="s">
        <v>17</v>
      </c>
      <c r="Q10" s="23">
        <f>SUM(Q2:Q7)</f>
        <v>751</v>
      </c>
      <c r="R10" s="7"/>
      <c r="S10" s="7"/>
      <c r="T10" s="7"/>
    </row>
    <row r="11" spans="1:22" ht="12" customHeight="1" x14ac:dyDescent="0.3">
      <c r="A11" s="7"/>
      <c r="B11" s="7"/>
      <c r="C11" s="7"/>
      <c r="D11" s="7"/>
      <c r="E11" s="8"/>
      <c r="F11" s="8"/>
      <c r="G11" s="8"/>
      <c r="H11" s="7"/>
      <c r="I11" s="7"/>
      <c r="J11" s="7"/>
      <c r="K11" s="7"/>
      <c r="L11" s="7"/>
      <c r="M11" s="7"/>
      <c r="N11" s="9"/>
      <c r="O11" s="8"/>
      <c r="P11" s="13"/>
      <c r="Q11" s="11"/>
      <c r="R11" s="7"/>
      <c r="S11" s="7"/>
      <c r="T11" s="7"/>
    </row>
    <row r="12" spans="1:22" ht="19.5" customHeight="1" x14ac:dyDescent="0.3">
      <c r="A12" s="7"/>
      <c r="B12" s="34" t="s">
        <v>19</v>
      </c>
      <c r="C12" s="34"/>
      <c r="D12" s="7"/>
      <c r="E12" s="8"/>
      <c r="F12" s="8"/>
      <c r="G12" s="8"/>
      <c r="H12" s="7"/>
      <c r="I12" s="7"/>
      <c r="J12" s="7"/>
      <c r="K12" s="7"/>
      <c r="L12" s="7"/>
      <c r="M12" s="7"/>
      <c r="N12" s="9"/>
      <c r="O12" s="8"/>
      <c r="P12" s="13"/>
      <c r="Q12" s="11"/>
      <c r="R12" s="7"/>
      <c r="S12" s="7"/>
      <c r="T12" s="7"/>
    </row>
    <row r="13" spans="1:22" ht="36" customHeight="1" x14ac:dyDescent="0.3">
      <c r="A13" s="18" t="s">
        <v>0</v>
      </c>
      <c r="B13" s="19" t="s">
        <v>1</v>
      </c>
      <c r="C13" s="19" t="s">
        <v>2</v>
      </c>
      <c r="D13" s="19" t="s">
        <v>3</v>
      </c>
      <c r="E13" s="19" t="s">
        <v>4</v>
      </c>
      <c r="F13" s="19" t="s">
        <v>5</v>
      </c>
      <c r="G13" s="19" t="s">
        <v>6</v>
      </c>
      <c r="H13" s="19" t="s">
        <v>7</v>
      </c>
      <c r="I13" s="19" t="s">
        <v>8</v>
      </c>
      <c r="J13" s="19" t="s">
        <v>28</v>
      </c>
      <c r="K13" s="19" t="s">
        <v>9</v>
      </c>
      <c r="L13" s="19" t="s">
        <v>20</v>
      </c>
      <c r="M13" s="19" t="s">
        <v>31</v>
      </c>
      <c r="N13" s="20" t="s">
        <v>32</v>
      </c>
      <c r="O13" s="19" t="s">
        <v>11</v>
      </c>
      <c r="P13" s="19" t="s">
        <v>12</v>
      </c>
      <c r="Q13" s="20" t="s">
        <v>25</v>
      </c>
      <c r="R13" s="19" t="s">
        <v>13</v>
      </c>
      <c r="S13" s="19" t="s">
        <v>14</v>
      </c>
      <c r="T13" s="19" t="s">
        <v>15</v>
      </c>
    </row>
    <row r="14" spans="1:22" s="22" customFormat="1" ht="36" customHeight="1" x14ac:dyDescent="0.3">
      <c r="A14" s="28" t="s">
        <v>96</v>
      </c>
      <c r="B14" s="29"/>
      <c r="C14" s="29" t="s">
        <v>97</v>
      </c>
      <c r="D14" s="29" t="s">
        <v>98</v>
      </c>
      <c r="E14" s="29" t="s">
        <v>99</v>
      </c>
      <c r="F14" s="29" t="s">
        <v>39</v>
      </c>
      <c r="G14" s="29" t="s">
        <v>33</v>
      </c>
      <c r="H14" s="29" t="s">
        <v>33</v>
      </c>
      <c r="I14" s="29" t="s">
        <v>44</v>
      </c>
      <c r="J14" s="29" t="s">
        <v>44</v>
      </c>
      <c r="K14" s="29" t="s">
        <v>47</v>
      </c>
      <c r="L14" s="35" t="s">
        <v>100</v>
      </c>
      <c r="M14" s="36">
        <v>45321</v>
      </c>
      <c r="N14" s="30">
        <v>45881</v>
      </c>
      <c r="O14" s="30">
        <v>45381</v>
      </c>
      <c r="P14" s="30"/>
      <c r="Q14" s="29">
        <v>5</v>
      </c>
      <c r="R14" s="29" t="s">
        <v>101</v>
      </c>
      <c r="S14" s="29" t="s">
        <v>44</v>
      </c>
      <c r="T14" s="31" t="s">
        <v>102</v>
      </c>
    </row>
    <row r="15" spans="1:22" s="22" customFormat="1" ht="36" customHeight="1" x14ac:dyDescent="0.3">
      <c r="A15" s="28" t="s">
        <v>51</v>
      </c>
      <c r="B15" s="29" t="s">
        <v>125</v>
      </c>
      <c r="C15" s="29" t="s">
        <v>126</v>
      </c>
      <c r="D15" s="29" t="s">
        <v>127</v>
      </c>
      <c r="E15" s="29" t="s">
        <v>52</v>
      </c>
      <c r="F15" s="29" t="s">
        <v>53</v>
      </c>
      <c r="G15" s="29" t="s">
        <v>33</v>
      </c>
      <c r="H15" s="29" t="s">
        <v>33</v>
      </c>
      <c r="I15" s="29">
        <v>7</v>
      </c>
      <c r="J15" s="29" t="s">
        <v>36</v>
      </c>
      <c r="K15" s="29" t="s">
        <v>54</v>
      </c>
      <c r="L15" s="35" t="s">
        <v>128</v>
      </c>
      <c r="M15" s="36">
        <v>45664</v>
      </c>
      <c r="N15" s="30">
        <v>45894</v>
      </c>
      <c r="O15" s="30">
        <v>45717</v>
      </c>
      <c r="P15" s="30"/>
      <c r="Q15" s="29">
        <v>82</v>
      </c>
      <c r="R15" s="29" t="s">
        <v>41</v>
      </c>
      <c r="S15" s="29" t="s">
        <v>37</v>
      </c>
      <c r="T15" s="31" t="s">
        <v>129</v>
      </c>
    </row>
    <row r="16" spans="1:22" s="22" customFormat="1" ht="36" customHeight="1" x14ac:dyDescent="0.3">
      <c r="A16" s="28" t="s">
        <v>51</v>
      </c>
      <c r="B16" s="29" t="s">
        <v>130</v>
      </c>
      <c r="C16" s="29" t="s">
        <v>131</v>
      </c>
      <c r="D16" s="29" t="s">
        <v>132</v>
      </c>
      <c r="E16" s="29" t="s">
        <v>52</v>
      </c>
      <c r="F16" s="29" t="s">
        <v>53</v>
      </c>
      <c r="G16" s="29" t="s">
        <v>33</v>
      </c>
      <c r="H16" s="29" t="s">
        <v>33</v>
      </c>
      <c r="I16" s="29">
        <v>7</v>
      </c>
      <c r="J16" s="29" t="s">
        <v>36</v>
      </c>
      <c r="K16" s="29" t="s">
        <v>54</v>
      </c>
      <c r="L16" s="35" t="s">
        <v>133</v>
      </c>
      <c r="M16" s="36">
        <v>45631</v>
      </c>
      <c r="N16" s="30">
        <v>45895</v>
      </c>
      <c r="O16" s="30">
        <v>45689</v>
      </c>
      <c r="P16" s="30"/>
      <c r="Q16" s="29">
        <v>83</v>
      </c>
      <c r="R16" s="29" t="s">
        <v>41</v>
      </c>
      <c r="S16" s="38" t="s">
        <v>37</v>
      </c>
      <c r="T16" s="39" t="s">
        <v>129</v>
      </c>
    </row>
    <row r="17" spans="1:20" s="22" customFormat="1" ht="36" customHeight="1" x14ac:dyDescent="0.3">
      <c r="A17" s="28" t="s">
        <v>103</v>
      </c>
      <c r="B17" s="29"/>
      <c r="C17" s="29" t="s">
        <v>104</v>
      </c>
      <c r="D17" s="29" t="s">
        <v>105</v>
      </c>
      <c r="E17" s="29" t="s">
        <v>106</v>
      </c>
      <c r="F17" s="29" t="s">
        <v>107</v>
      </c>
      <c r="G17" s="29" t="s">
        <v>33</v>
      </c>
      <c r="H17" s="29" t="s">
        <v>33</v>
      </c>
      <c r="I17" s="29">
        <v>10</v>
      </c>
      <c r="J17" s="29" t="s">
        <v>36</v>
      </c>
      <c r="K17" s="29" t="s">
        <v>108</v>
      </c>
      <c r="L17" s="35" t="s">
        <v>109</v>
      </c>
      <c r="M17" s="36">
        <v>45835</v>
      </c>
      <c r="N17" s="30">
        <v>45890</v>
      </c>
      <c r="O17" s="30">
        <v>45895</v>
      </c>
      <c r="P17" s="30"/>
      <c r="Q17" s="29">
        <v>0</v>
      </c>
      <c r="R17" s="29" t="s">
        <v>50</v>
      </c>
      <c r="S17" s="31" t="s">
        <v>49</v>
      </c>
      <c r="T17" s="26">
        <v>322220</v>
      </c>
    </row>
    <row r="18" spans="1:20" s="22" customFormat="1" ht="36" customHeight="1" x14ac:dyDescent="0.3">
      <c r="A18" s="28" t="s">
        <v>42</v>
      </c>
      <c r="B18" s="29"/>
      <c r="C18" s="29" t="s">
        <v>43</v>
      </c>
      <c r="D18" s="29" t="s">
        <v>44</v>
      </c>
      <c r="E18" s="29" t="s">
        <v>45</v>
      </c>
      <c r="F18" s="29" t="s">
        <v>46</v>
      </c>
      <c r="G18" s="29" t="s">
        <v>33</v>
      </c>
      <c r="H18" s="29" t="s">
        <v>33</v>
      </c>
      <c r="I18" s="29" t="s">
        <v>55</v>
      </c>
      <c r="J18" s="29" t="s">
        <v>36</v>
      </c>
      <c r="K18" s="29" t="s">
        <v>47</v>
      </c>
      <c r="L18" s="35" t="s">
        <v>110</v>
      </c>
      <c r="M18" s="30">
        <v>45811</v>
      </c>
      <c r="N18" s="30">
        <v>45890</v>
      </c>
      <c r="O18" s="30">
        <v>45885</v>
      </c>
      <c r="P18" s="30"/>
      <c r="Q18" s="29">
        <v>3</v>
      </c>
      <c r="R18" s="29" t="s">
        <v>48</v>
      </c>
      <c r="S18" s="37" t="s">
        <v>119</v>
      </c>
      <c r="T18" s="38">
        <v>522390</v>
      </c>
    </row>
    <row r="19" spans="1:20" s="22" customFormat="1" ht="36" customHeight="1" x14ac:dyDescent="0.3">
      <c r="A19" s="28" t="s">
        <v>111</v>
      </c>
      <c r="B19" s="29"/>
      <c r="C19" s="29" t="s">
        <v>112</v>
      </c>
      <c r="D19" s="29" t="s">
        <v>113</v>
      </c>
      <c r="E19" s="29" t="s">
        <v>114</v>
      </c>
      <c r="F19" s="29" t="s">
        <v>115</v>
      </c>
      <c r="G19" s="29" t="s">
        <v>40</v>
      </c>
      <c r="H19" s="29" t="s">
        <v>33</v>
      </c>
      <c r="I19" s="29">
        <v>6</v>
      </c>
      <c r="J19" s="29" t="s">
        <v>36</v>
      </c>
      <c r="K19" s="29" t="s">
        <v>85</v>
      </c>
      <c r="L19" s="35" t="s">
        <v>116</v>
      </c>
      <c r="M19" s="36">
        <v>45412</v>
      </c>
      <c r="N19" s="30">
        <v>45888</v>
      </c>
      <c r="O19" s="30">
        <v>45474</v>
      </c>
      <c r="P19" s="30"/>
      <c r="Q19" s="29">
        <v>141</v>
      </c>
      <c r="R19" s="29" t="s">
        <v>41</v>
      </c>
      <c r="S19" s="29" t="s">
        <v>117</v>
      </c>
      <c r="T19" s="31" t="s">
        <v>118</v>
      </c>
    </row>
    <row r="20" spans="1:20" ht="12" customHeight="1" x14ac:dyDescent="0.3">
      <c r="A20" s="7"/>
      <c r="B20" s="7"/>
      <c r="C20" s="7"/>
      <c r="D20" s="7"/>
      <c r="E20" s="8"/>
      <c r="F20" s="8"/>
      <c r="G20" s="8"/>
      <c r="H20" s="7"/>
      <c r="I20" s="7"/>
      <c r="J20" s="7"/>
      <c r="K20" s="7"/>
      <c r="L20" s="7"/>
      <c r="M20" s="7"/>
      <c r="N20" s="9"/>
      <c r="P20" s="24" t="s">
        <v>17</v>
      </c>
      <c r="Q20" s="23">
        <f>SUM(Q14:Q19)</f>
        <v>314</v>
      </c>
      <c r="R20" s="7"/>
      <c r="S20" s="7"/>
      <c r="T20" s="7"/>
    </row>
    <row r="21" spans="1:20" x14ac:dyDescent="0.3">
      <c r="A21" s="7"/>
      <c r="B21" s="7"/>
      <c r="C21" s="7"/>
      <c r="D21" s="7"/>
      <c r="E21" s="8"/>
      <c r="F21" s="8"/>
      <c r="G21" s="8"/>
      <c r="H21" s="7"/>
      <c r="I21" s="7"/>
      <c r="J21" s="7"/>
      <c r="K21" s="7"/>
      <c r="L21" s="7"/>
      <c r="M21" s="7"/>
      <c r="N21" s="9"/>
      <c r="O21" s="8"/>
      <c r="P21" s="13"/>
      <c r="Q21" s="11"/>
      <c r="R21" s="7"/>
      <c r="S21" s="7"/>
      <c r="T21" s="7"/>
    </row>
    <row r="22" spans="1:20" x14ac:dyDescent="0.3">
      <c r="A22" s="7"/>
      <c r="B22" s="7"/>
      <c r="C22" s="7"/>
      <c r="D22" s="7"/>
      <c r="E22" s="7"/>
      <c r="F22" s="7"/>
      <c r="G22" s="7"/>
      <c r="H22" s="7"/>
      <c r="I22" s="7"/>
      <c r="J22" s="7"/>
      <c r="K22" s="7"/>
      <c r="L22" s="7"/>
      <c r="M22" s="7"/>
      <c r="N22" s="9"/>
      <c r="O22" s="7"/>
      <c r="P22" s="7"/>
      <c r="Q22" s="9"/>
      <c r="R22" s="7"/>
      <c r="S22" s="7"/>
      <c r="T22" s="7"/>
    </row>
    <row r="23" spans="1:20" x14ac:dyDescent="0.3">
      <c r="A23" s="7"/>
      <c r="B23" s="7"/>
      <c r="C23" s="33" t="s">
        <v>18</v>
      </c>
      <c r="D23" s="33"/>
      <c r="E23" s="33"/>
      <c r="F23" s="33"/>
      <c r="G23" s="33"/>
      <c r="H23" s="33"/>
      <c r="I23" s="33"/>
      <c r="J23" s="33"/>
      <c r="K23" s="33"/>
      <c r="L23" s="7"/>
      <c r="M23" s="7"/>
      <c r="N23" s="9"/>
      <c r="O23" s="8"/>
      <c r="P23" s="8"/>
      <c r="Q23" s="12"/>
      <c r="R23" s="7"/>
      <c r="S23" s="7"/>
      <c r="T23" s="7"/>
    </row>
    <row r="24" spans="1:20" x14ac:dyDescent="0.3">
      <c r="A24" s="7"/>
      <c r="B24" s="7"/>
      <c r="C24" s="33"/>
      <c r="D24" s="33"/>
      <c r="E24" s="33"/>
      <c r="F24" s="33"/>
      <c r="G24" s="33"/>
      <c r="H24" s="33"/>
      <c r="I24" s="33"/>
      <c r="J24" s="33"/>
      <c r="K24" s="33"/>
      <c r="L24" s="7"/>
      <c r="M24" s="7"/>
      <c r="N24" s="9"/>
      <c r="O24" s="8"/>
      <c r="P24" s="8"/>
      <c r="Q24" s="12"/>
      <c r="R24" s="7"/>
      <c r="S24" s="7"/>
      <c r="T24" s="7"/>
    </row>
    <row r="25" spans="1:20" x14ac:dyDescent="0.3">
      <c r="A25" s="7"/>
      <c r="B25" s="7"/>
      <c r="C25" s="33"/>
      <c r="D25" s="33"/>
      <c r="E25" s="33"/>
      <c r="F25" s="33"/>
      <c r="G25" s="33"/>
      <c r="H25" s="33"/>
      <c r="I25" s="33"/>
      <c r="J25" s="33"/>
      <c r="K25" s="33"/>
      <c r="L25" s="7"/>
      <c r="M25" s="7"/>
      <c r="N25" s="9"/>
      <c r="O25" s="8"/>
      <c r="P25" s="8"/>
      <c r="Q25" s="12"/>
      <c r="R25" s="7"/>
      <c r="S25" s="7"/>
      <c r="T25" s="7"/>
    </row>
    <row r="26" spans="1:20" x14ac:dyDescent="0.3">
      <c r="A26" s="7"/>
      <c r="B26" s="7"/>
      <c r="C26" s="33"/>
      <c r="D26" s="33"/>
      <c r="E26" s="33"/>
      <c r="F26" s="33"/>
      <c r="G26" s="33"/>
      <c r="H26" s="33"/>
      <c r="I26" s="33"/>
      <c r="J26" s="33"/>
      <c r="K26" s="33"/>
      <c r="L26" s="7"/>
      <c r="M26" s="7"/>
      <c r="N26" s="9"/>
      <c r="O26" s="7"/>
      <c r="P26" s="7"/>
      <c r="Q26" s="9"/>
      <c r="R26" s="7"/>
      <c r="S26" s="7"/>
      <c r="T26" s="7"/>
    </row>
    <row r="27" spans="1:20" hidden="1" x14ac:dyDescent="0.3">
      <c r="A27" s="7"/>
      <c r="B27" s="7"/>
      <c r="C27" s="7"/>
      <c r="D27" s="7"/>
      <c r="E27" s="7"/>
      <c r="F27" s="7"/>
      <c r="G27" s="7"/>
      <c r="H27" s="7"/>
      <c r="I27" s="7"/>
      <c r="J27" s="7"/>
      <c r="K27" s="7"/>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5" x14ac:dyDescent="0.3"/>
    <row r="168"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79" spans="16:17" x14ac:dyDescent="0.3"/>
    <row r="184" spans="16:17" x14ac:dyDescent="0.3"/>
    <row r="185" spans="16:17" x14ac:dyDescent="0.3"/>
    <row r="186" spans="16:17" x14ac:dyDescent="0.3"/>
    <row r="187" spans="16:17" x14ac:dyDescent="0.3"/>
    <row r="188" spans="16:17" x14ac:dyDescent="0.3"/>
    <row r="189" spans="16:17" x14ac:dyDescent="0.3"/>
    <row r="190" spans="16:17" x14ac:dyDescent="0.3">
      <c r="P190" s="15"/>
      <c r="Q190" s="16"/>
    </row>
    <row r="191" spans="16:17" x14ac:dyDescent="0.3"/>
    <row r="192" spans="16:17" x14ac:dyDescent="0.3"/>
    <row r="193" x14ac:dyDescent="0.3"/>
    <row r="194"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8" x14ac:dyDescent="0.3"/>
    <row r="219" x14ac:dyDescent="0.3"/>
    <row r="220" x14ac:dyDescent="0.3"/>
    <row r="221" x14ac:dyDescent="0.3"/>
    <row r="222" x14ac:dyDescent="0.3"/>
    <row r="223" x14ac:dyDescent="0.3"/>
    <row r="224" x14ac:dyDescent="0.3"/>
    <row r="225" x14ac:dyDescent="0.3"/>
    <row r="226" x14ac:dyDescent="0.3"/>
    <row r="234" x14ac:dyDescent="0.3"/>
    <row r="235" x14ac:dyDescent="0.3"/>
    <row r="236" x14ac:dyDescent="0.3"/>
    <row r="237" x14ac:dyDescent="0.3"/>
    <row r="238" x14ac:dyDescent="0.3"/>
    <row r="239" x14ac:dyDescent="0.3"/>
    <row r="240" x14ac:dyDescent="0.3"/>
    <row r="241" x14ac:dyDescent="0.3"/>
    <row r="250" x14ac:dyDescent="0.3"/>
    <row r="251" x14ac:dyDescent="0.3"/>
    <row r="252" x14ac:dyDescent="0.3"/>
    <row r="253" x14ac:dyDescent="0.3"/>
    <row r="254" x14ac:dyDescent="0.3"/>
    <row r="255" x14ac:dyDescent="0.3"/>
    <row r="256" x14ac:dyDescent="0.3"/>
    <row r="257" x14ac:dyDescent="0.3"/>
    <row r="266" x14ac:dyDescent="0.3"/>
    <row r="267" x14ac:dyDescent="0.3"/>
    <row r="268" x14ac:dyDescent="0.3"/>
    <row r="269" x14ac:dyDescent="0.3"/>
    <row r="270" x14ac:dyDescent="0.3"/>
    <row r="271" x14ac:dyDescent="0.3"/>
    <row r="272" x14ac:dyDescent="0.3"/>
    <row r="273" x14ac:dyDescent="0.3"/>
    <row r="282" x14ac:dyDescent="0.3"/>
    <row r="283" x14ac:dyDescent="0.3"/>
    <row r="284" x14ac:dyDescent="0.3"/>
    <row r="285" x14ac:dyDescent="0.3"/>
    <row r="286" x14ac:dyDescent="0.3"/>
    <row r="287" x14ac:dyDescent="0.3"/>
    <row r="288" x14ac:dyDescent="0.3"/>
    <row r="289" x14ac:dyDescent="0.3"/>
    <row r="298" x14ac:dyDescent="0.3"/>
    <row r="299" x14ac:dyDescent="0.3"/>
    <row r="300" x14ac:dyDescent="0.3"/>
    <row r="301" x14ac:dyDescent="0.3"/>
    <row r="302" x14ac:dyDescent="0.3"/>
    <row r="303" x14ac:dyDescent="0.3"/>
    <row r="304" x14ac:dyDescent="0.3"/>
    <row r="305" x14ac:dyDescent="0.3"/>
    <row r="314" x14ac:dyDescent="0.3"/>
    <row r="315" x14ac:dyDescent="0.3"/>
    <row r="316" x14ac:dyDescent="0.3"/>
    <row r="317" x14ac:dyDescent="0.3"/>
    <row r="318" x14ac:dyDescent="0.3"/>
    <row r="319" x14ac:dyDescent="0.3"/>
    <row r="320" x14ac:dyDescent="0.3"/>
    <row r="321" x14ac:dyDescent="0.3"/>
    <row r="330" x14ac:dyDescent="0.3"/>
    <row r="331" x14ac:dyDescent="0.3"/>
    <row r="332" x14ac:dyDescent="0.3"/>
    <row r="333" x14ac:dyDescent="0.3"/>
    <row r="334" x14ac:dyDescent="0.3"/>
    <row r="335" x14ac:dyDescent="0.3"/>
    <row r="336" x14ac:dyDescent="0.3"/>
    <row r="337" x14ac:dyDescent="0.3"/>
    <row r="346" x14ac:dyDescent="0.3"/>
    <row r="347" x14ac:dyDescent="0.3"/>
    <row r="348" x14ac:dyDescent="0.3"/>
    <row r="349" x14ac:dyDescent="0.3"/>
    <row r="350" x14ac:dyDescent="0.3"/>
    <row r="351" x14ac:dyDescent="0.3"/>
    <row r="352" x14ac:dyDescent="0.3"/>
    <row r="353" x14ac:dyDescent="0.3"/>
    <row r="354" x14ac:dyDescent="0.3"/>
    <row r="360" x14ac:dyDescent="0.3"/>
    <row r="362" x14ac:dyDescent="0.3"/>
    <row r="363" x14ac:dyDescent="0.3"/>
    <row r="364" x14ac:dyDescent="0.3"/>
    <row r="365" x14ac:dyDescent="0.3"/>
    <row r="366" x14ac:dyDescent="0.3"/>
    <row r="367" x14ac:dyDescent="0.3"/>
    <row r="368" x14ac:dyDescent="0.3"/>
    <row r="369" x14ac:dyDescent="0.3"/>
    <row r="370" x14ac:dyDescent="0.3"/>
    <row r="376" x14ac:dyDescent="0.3"/>
    <row r="378" x14ac:dyDescent="0.3"/>
    <row r="379" x14ac:dyDescent="0.3"/>
    <row r="380" x14ac:dyDescent="0.3"/>
    <row r="381" x14ac:dyDescent="0.3"/>
    <row r="382" x14ac:dyDescent="0.3"/>
    <row r="383" x14ac:dyDescent="0.3"/>
    <row r="384" x14ac:dyDescent="0.3"/>
    <row r="385" x14ac:dyDescent="0.3"/>
    <row r="386"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5"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7" spans="8:8" x14ac:dyDescent="0.3"/>
    <row r="438" spans="8:8" x14ac:dyDescent="0.3"/>
    <row r="439" spans="8:8" x14ac:dyDescent="0.3"/>
    <row r="440" spans="8:8" x14ac:dyDescent="0.3"/>
    <row r="441" spans="8:8" x14ac:dyDescent="0.3">
      <c r="H441" s="1" t="s">
        <v>26</v>
      </c>
    </row>
    <row r="442" spans="8:8" x14ac:dyDescent="0.3"/>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sheetData>
  <mergeCells count="2">
    <mergeCell ref="C23:K26"/>
    <mergeCell ref="B12:C12"/>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Aug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2CF4F1F4-D2D2-429A-AFAC-5079443000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Aug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2025-09-03T16:10:40Z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